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<sst xmlns="http://schemas.openxmlformats.org/spreadsheetml/2006/main" count="28" uniqueCount="15">
  <si>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Программа Эда Коэна для жима</t>
  </si>
  <si>
    <t>1ПМ:</t>
  </si>
  <si>
    <t>Тяжелый день (Понедельник)</t>
  </si>
  <si>
    <t>Легкий день (Четверг)</t>
  </si>
  <si>
    <t>(Жим лежа)</t>
  </si>
  <si>
    <t>Неделя</t>
  </si>
  <si>
    <t>Вес</t>
  </si>
  <si>
    <t>Повт.</t>
  </si>
  <si>
    <t>Сеты</t>
  </si>
  <si>
    <t>(Жим лежа узким хватом)</t>
  </si>
  <si>
    <t>(Отжимания на брусьях) 1 сет из 10 -12 повторений</t>
  </si>
  <si>
    <t>Пятница: Присед</t>
  </si>
  <si>
    <t>(Наклонный жим)</t>
  </si>
  <si>
    <t>Вторник: Становая и плечи</t>
  </si>
  <si>
    <t>(Тяги на трицепсовом блоке книзу) 3 подхода по 8 - 10 повторений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</si>
</sst>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B7" sqref="B7"/>
    </sheetView>
  </sheetViews>
  <sheetFormatPr defaultColWidth="9.140625" defaultRowHeight="12.75"/>
  <cols>
    <col min="3" max="3" width="6.7109375" style="0" customWidth="1"/>
    <col min="4" max="4" width="7.28125" style="0" customWidth="1"/>
    <col min="8" max="9" width="6.7109375" style="0" customWidth="1"/>
  </cols>
  <sheetData>
    <row r="1" spans="1:9" ht="12.75">
      <c r="A1" s="1" t="s">
        <v>0</v>
      </c>
      <c r="E1" s="2" t="s">
        <v>1</v>
      </c>
      <c r="F1" s="3">
        <v>90</v>
      </c>
      <c r="I1" s="12"/>
    </row>
    <row r="3" spans="1:6" ht="12.75">
      <c r="A3" s="7" t="s">
        <v>2</v>
      </c>
      <c r="F3" s="7" t="s">
        <v>3</v>
      </c>
    </row>
    <row r="4" spans="1:6" ht="12.75">
      <c r="A4" s="7"/>
      <c r="F4" s="7"/>
    </row>
    <row r="5" spans="1:9" ht="12.75">
      <c r="A5" s="10"/>
      <c r="B5" s="9" t="s">
        <v>4</v>
      </c>
      <c r="C5" s="9"/>
      <c r="D5" s="9"/>
      <c r="F5" s="11"/>
      <c r="G5" s="9" t="s">
        <v>4</v>
      </c>
      <c r="H5" s="9"/>
      <c r="I5" s="9"/>
    </row>
    <row r="6" spans="1:9" s="4" customFormat="1" ht="12.75">
      <c r="A6" s="5" t="s">
        <v>5</v>
      </c>
      <c r="B6" s="5" t="s">
        <v>6</v>
      </c>
      <c r="C6" s="5" t="s">
        <v>7</v>
      </c>
      <c r="D6" s="5" t="s">
        <v>8</v>
      </c>
      <c r="F6" s="5" t="s">
        <v>5</v>
      </c>
      <c r="G6" s="5" t="s">
        <v>6</v>
      </c>
      <c r="H6" s="5" t="s">
        <v>7</v>
      </c>
      <c r="I6" s="5" t="s">
        <v>8</v>
      </c>
    </row>
    <row r="7" spans="1:11" ht="12.75">
      <c r="A7" s="3">
        <v>1</v>
      </c>
      <c r="B7" s="6">
        <f>0.7037*$F$1</f>
        <v>63.333</v>
      </c>
      <c r="C7" s="3">
        <v>10</v>
      </c>
      <c r="D7" s="3">
        <v>2</v>
      </c>
      <c r="F7" s="3">
        <v>1</v>
      </c>
      <c r="G7" s="6">
        <f aca="true" t="shared" si="0" ref="G7:G18">0.6*K7</f>
        <v>54</v>
      </c>
      <c r="H7" s="3">
        <v>10</v>
      </c>
      <c r="I7" s="3">
        <v>2</v>
      </c>
      <c r="K7" s="13">
        <f>F1</f>
        <v>90</v>
      </c>
    </row>
    <row r="8" spans="1:11" ht="12.75">
      <c r="A8" s="3">
        <v>2</v>
      </c>
      <c r="B8" s="6">
        <f>0.7037*$F$1</f>
        <v>63.333</v>
      </c>
      <c r="C8" s="3">
        <v>10</v>
      </c>
      <c r="D8" s="3">
        <v>2</v>
      </c>
      <c r="F8" s="3">
        <v>2</v>
      </c>
      <c r="G8" s="6">
        <f t="shared" si="0"/>
        <v>55.5</v>
      </c>
      <c r="H8" s="3">
        <v>10</v>
      </c>
      <c r="I8" s="3">
        <v>2</v>
      </c>
      <c r="K8" s="13">
        <f>K7+2.5</f>
        <v>92.5</v>
      </c>
    </row>
    <row r="9" spans="1:11" ht="12.75">
      <c r="A9" s="3">
        <v>3</v>
      </c>
      <c r="B9" s="6">
        <f>0.7407*$F$1</f>
        <v>66.663</v>
      </c>
      <c r="C9" s="3">
        <v>8</v>
      </c>
      <c r="D9" s="3">
        <v>2</v>
      </c>
      <c r="F9" s="3">
        <v>3</v>
      </c>
      <c r="G9" s="6">
        <f t="shared" si="0"/>
        <v>57</v>
      </c>
      <c r="H9" s="3">
        <v>10</v>
      </c>
      <c r="I9" s="3">
        <v>2</v>
      </c>
      <c r="K9" s="13">
        <f aca="true" t="shared" si="1" ref="K9:K18">K8+2.5</f>
        <v>95</v>
      </c>
    </row>
    <row r="10" spans="1:11" ht="12.75">
      <c r="A10" s="3">
        <v>4</v>
      </c>
      <c r="B10" s="6">
        <f>0.7778*$F$1</f>
        <v>70.00200000000001</v>
      </c>
      <c r="C10" s="3">
        <v>8</v>
      </c>
      <c r="D10" s="3">
        <v>2</v>
      </c>
      <c r="F10" s="3">
        <v>4</v>
      </c>
      <c r="G10" s="6">
        <f t="shared" si="0"/>
        <v>58.5</v>
      </c>
      <c r="H10" s="3">
        <v>10</v>
      </c>
      <c r="I10" s="3">
        <v>2</v>
      </c>
      <c r="K10" s="13">
        <f t="shared" si="1"/>
        <v>97.5</v>
      </c>
    </row>
    <row r="11" spans="1:11" ht="12.75">
      <c r="A11" s="3">
        <v>5</v>
      </c>
      <c r="B11" s="6">
        <f>0.8148*$F$1</f>
        <v>73.332</v>
      </c>
      <c r="C11" s="3">
        <v>5</v>
      </c>
      <c r="D11" s="3">
        <v>2</v>
      </c>
      <c r="F11" s="3">
        <v>5</v>
      </c>
      <c r="G11" s="6">
        <f t="shared" si="0"/>
        <v>60</v>
      </c>
      <c r="H11" s="3">
        <v>10</v>
      </c>
      <c r="I11" s="3">
        <v>2</v>
      </c>
      <c r="K11" s="13">
        <f t="shared" si="1"/>
        <v>100</v>
      </c>
    </row>
    <row r="12" spans="1:11" ht="12.75">
      <c r="A12" s="3">
        <v>6</v>
      </c>
      <c r="B12" s="6">
        <f>0.8519*$F$1</f>
        <v>76.67099999999999</v>
      </c>
      <c r="C12" s="3">
        <v>5</v>
      </c>
      <c r="D12" s="3">
        <v>2</v>
      </c>
      <c r="F12" s="3">
        <v>6</v>
      </c>
      <c r="G12" s="6">
        <f t="shared" si="0"/>
        <v>61.5</v>
      </c>
      <c r="H12" s="3">
        <v>10</v>
      </c>
      <c r="I12" s="3">
        <v>2</v>
      </c>
      <c r="K12" s="13">
        <f t="shared" si="1"/>
        <v>102.5</v>
      </c>
    </row>
    <row r="13" spans="1:11" ht="12.75">
      <c r="A13" s="3">
        <v>7</v>
      </c>
      <c r="B13" s="6">
        <f>0.8889*$F$1</f>
        <v>80.001</v>
      </c>
      <c r="C13" s="3">
        <v>5</v>
      </c>
      <c r="D13" s="3">
        <v>2</v>
      </c>
      <c r="F13" s="3">
        <v>7</v>
      </c>
      <c r="G13" s="6">
        <f t="shared" si="0"/>
        <v>63</v>
      </c>
      <c r="H13" s="3">
        <v>10</v>
      </c>
      <c r="I13" s="3">
        <v>2</v>
      </c>
      <c r="K13" s="13">
        <f t="shared" si="1"/>
        <v>105</v>
      </c>
    </row>
    <row r="14" spans="1:11" ht="12.75">
      <c r="A14" s="3">
        <v>8</v>
      </c>
      <c r="B14" s="6">
        <f>0.9259*$F$1</f>
        <v>83.33099999999999</v>
      </c>
      <c r="C14" s="3">
        <v>3</v>
      </c>
      <c r="D14" s="3">
        <v>2</v>
      </c>
      <c r="F14" s="3">
        <v>8</v>
      </c>
      <c r="G14" s="6">
        <f t="shared" si="0"/>
        <v>64.5</v>
      </c>
      <c r="H14" s="3">
        <v>10</v>
      </c>
      <c r="I14" s="3">
        <v>2</v>
      </c>
      <c r="K14" s="13">
        <f t="shared" si="1"/>
        <v>107.5</v>
      </c>
    </row>
    <row r="15" spans="1:11" ht="12.75">
      <c r="A15" s="3">
        <v>9</v>
      </c>
      <c r="B15" s="6">
        <f>0.963*$F$1</f>
        <v>86.67</v>
      </c>
      <c r="C15" s="3">
        <v>3</v>
      </c>
      <c r="D15" s="3">
        <v>2</v>
      </c>
      <c r="F15" s="3">
        <v>9</v>
      </c>
      <c r="G15" s="6">
        <f t="shared" si="0"/>
        <v>66</v>
      </c>
      <c r="H15" s="3">
        <v>10</v>
      </c>
      <c r="I15" s="3">
        <v>2</v>
      </c>
      <c r="K15" s="13">
        <f t="shared" si="1"/>
        <v>110</v>
      </c>
    </row>
    <row r="16" spans="1:11" ht="12.75">
      <c r="A16" s="3">
        <v>10</v>
      </c>
      <c r="B16" s="6">
        <f>1*$F$1</f>
        <v>90</v>
      </c>
      <c r="C16" s="3">
        <v>2</v>
      </c>
      <c r="D16" s="3">
        <v>2</v>
      </c>
      <c r="F16" s="3">
        <v>10</v>
      </c>
      <c r="G16" s="6">
        <f t="shared" si="0"/>
        <v>67.5</v>
      </c>
      <c r="H16" s="3">
        <v>10</v>
      </c>
      <c r="I16" s="3">
        <v>2</v>
      </c>
      <c r="K16" s="13">
        <f t="shared" si="1"/>
        <v>112.5</v>
      </c>
    </row>
    <row r="17" spans="1:11" ht="12.75">
      <c r="A17" s="3">
        <v>11</v>
      </c>
      <c r="B17" s="6">
        <f>1.037*$F$1</f>
        <v>93.33</v>
      </c>
      <c r="C17" s="3">
        <v>2</v>
      </c>
      <c r="D17" s="3">
        <v>2</v>
      </c>
      <c r="F17" s="3">
        <v>11</v>
      </c>
      <c r="G17" s="6">
        <f t="shared" si="0"/>
        <v>69</v>
      </c>
      <c r="H17" s="3">
        <v>10</v>
      </c>
      <c r="I17" s="3">
        <v>2</v>
      </c>
      <c r="K17" s="13">
        <f t="shared" si="1"/>
        <v>115</v>
      </c>
    </row>
    <row r="18" spans="1:11" ht="12.75">
      <c r="A18">
        <v>12</v>
      </c>
      <c r="B18" s="6">
        <f>1.1111*$F$1</f>
        <v>99.999</v>
      </c>
      <c r="C18" s="3">
        <v>1</v>
      </c>
      <c r="D18" s="3">
        <v>1</v>
      </c>
      <c r="F18" s="3">
        <v>12</v>
      </c>
      <c r="G18" s="6">
        <f t="shared" si="0"/>
        <v>70.5</v>
      </c>
      <c r="H18" s="3">
        <v>10</v>
      </c>
      <c r="I18" s="3">
        <v>2</v>
      </c>
      <c r="K18" s="13">
        <f t="shared" si="1"/>
        <v>117.5</v>
      </c>
    </row>
    <row r="20" spans="1:6" ht="12.75">
      <c r="A20" s="9" t="s">
        <v>9</v>
      </c>
      <c r="B20" s="9"/>
      <c r="C20" s="9"/>
      <c r="D20" s="9"/>
      <c r="F20" s="8" t="s">
        <v>14</v>
      </c>
    </row>
    <row r="21" spans="1:6" ht="12.75">
      <c r="A21" s="5" t="s">
        <v>5</v>
      </c>
      <c r="B21" s="5" t="s">
        <v>6</v>
      </c>
      <c r="C21" s="5" t="s">
        <v>7</v>
      </c>
      <c r="D21" s="5" t="s">
        <v>8</v>
      </c>
      <c r="F21" t="s">
        <v>10</v>
      </c>
    </row>
    <row r="22" spans="1:4" ht="12.75">
      <c r="A22" s="3">
        <v>1</v>
      </c>
      <c r="B22" s="6">
        <f>0.88*B7</f>
        <v>55.733039999999995</v>
      </c>
      <c r="C22" s="3">
        <v>10</v>
      </c>
      <c r="D22" s="3">
        <v>2</v>
      </c>
    </row>
    <row r="23" spans="1:6" ht="12.75">
      <c r="A23" s="3">
        <v>2</v>
      </c>
      <c r="B23" s="6">
        <f aca="true" t="shared" si="2" ref="B23:B33">0.88*B8</f>
        <v>55.733039999999995</v>
      </c>
      <c r="C23" s="3">
        <v>10</v>
      </c>
      <c r="D23" s="3">
        <v>2</v>
      </c>
      <c r="F23" s="7" t="s">
        <v>11</v>
      </c>
    </row>
    <row r="24" spans="1:4" ht="12.75">
      <c r="A24" s="3">
        <v>3</v>
      </c>
      <c r="B24" s="6">
        <f t="shared" si="2"/>
        <v>58.663439999999994</v>
      </c>
      <c r="C24" s="3">
        <v>8</v>
      </c>
      <c r="D24" s="3">
        <v>2</v>
      </c>
    </row>
    <row r="25" spans="1:4" ht="12.75">
      <c r="A25" s="3">
        <v>4</v>
      </c>
      <c r="B25" s="6">
        <f t="shared" si="2"/>
        <v>61.601760000000006</v>
      </c>
      <c r="C25" s="3">
        <v>8</v>
      </c>
      <c r="D25" s="3">
        <v>2</v>
      </c>
    </row>
    <row r="26" spans="1:4" ht="12.75">
      <c r="A26" s="3">
        <v>5</v>
      </c>
      <c r="B26" s="6">
        <f t="shared" si="2"/>
        <v>64.53215999999999</v>
      </c>
      <c r="C26" s="3">
        <v>5</v>
      </c>
      <c r="D26" s="3">
        <v>2</v>
      </c>
    </row>
    <row r="27" spans="1:4" ht="12.75">
      <c r="A27" s="3">
        <v>6</v>
      </c>
      <c r="B27" s="6">
        <f t="shared" si="2"/>
        <v>67.47048</v>
      </c>
      <c r="C27" s="3">
        <v>5</v>
      </c>
      <c r="D27" s="3">
        <v>2</v>
      </c>
    </row>
    <row r="28" spans="1:4" ht="12.75">
      <c r="A28" s="3">
        <v>7</v>
      </c>
      <c r="B28" s="6">
        <f t="shared" si="2"/>
        <v>70.40088</v>
      </c>
      <c r="C28" s="3">
        <v>5</v>
      </c>
      <c r="D28" s="3">
        <v>2</v>
      </c>
    </row>
    <row r="29" spans="1:4" ht="12.75">
      <c r="A29" s="3">
        <v>8</v>
      </c>
      <c r="B29" s="6">
        <f t="shared" si="2"/>
        <v>73.33127999999999</v>
      </c>
      <c r="C29" s="3">
        <v>3</v>
      </c>
      <c r="D29" s="3">
        <v>2</v>
      </c>
    </row>
    <row r="30" spans="1:4" ht="12.75">
      <c r="A30" s="3">
        <v>9</v>
      </c>
      <c r="B30" s="6">
        <f t="shared" si="2"/>
        <v>76.2696</v>
      </c>
      <c r="C30" s="3">
        <v>3</v>
      </c>
      <c r="D30" s="3">
        <v>2</v>
      </c>
    </row>
    <row r="31" spans="1:4" ht="12.75">
      <c r="A31" s="3">
        <v>10</v>
      </c>
      <c r="B31" s="6">
        <f t="shared" si="2"/>
        <v>79.2</v>
      </c>
      <c r="C31" s="3">
        <v>2</v>
      </c>
      <c r="D31" s="3">
        <v>2</v>
      </c>
    </row>
    <row r="32" spans="1:4" ht="12.75">
      <c r="A32" s="3">
        <v>11</v>
      </c>
      <c r="B32" s="6">
        <f t="shared" si="2"/>
        <v>82.1304</v>
      </c>
      <c r="C32" s="3">
        <v>2</v>
      </c>
      <c r="D32" s="3">
        <v>2</v>
      </c>
    </row>
    <row r="33" spans="1:4" ht="12.75">
      <c r="A33" s="3">
        <v>12</v>
      </c>
      <c r="B33" s="6">
        <f t="shared" si="2"/>
        <v>87.99911999999999</v>
      </c>
      <c r="C33" s="3">
        <v>1</v>
      </c>
      <c r="D33" s="3">
        <v>1</v>
      </c>
    </row>
    <row r="34" spans="2:4" ht="12.75">
      <c r="B34" s="6"/>
      <c r="C34" s="3"/>
      <c r="D34" s="3"/>
    </row>
    <row r="35" spans="1:4" ht="12.75">
      <c r="A35" s="10" t="s">
        <v>12</v>
      </c>
      <c r="B35" s="9"/>
      <c r="C35" s="9"/>
      <c r="D35" s="9"/>
    </row>
    <row r="36" spans="1:4" ht="12.75">
      <c r="A36" s="5" t="s">
        <v>5</v>
      </c>
      <c r="B36" s="5" t="s">
        <v>6</v>
      </c>
      <c r="C36" s="5" t="s">
        <v>7</v>
      </c>
      <c r="D36" s="5" t="s">
        <v>8</v>
      </c>
    </row>
    <row r="37" spans="1:4" ht="12.75">
      <c r="A37" s="3">
        <v>1</v>
      </c>
      <c r="B37" s="6">
        <f>0.82*B22</f>
        <v>45.70109279999999</v>
      </c>
      <c r="C37" s="3">
        <v>10</v>
      </c>
      <c r="D37" s="3">
        <v>2</v>
      </c>
    </row>
    <row r="38" spans="1:4" ht="12.75">
      <c r="A38" s="3">
        <v>2</v>
      </c>
      <c r="B38" s="6">
        <f aca="true" t="shared" si="3" ref="B38:B48">0.82*B23</f>
        <v>45.70109279999999</v>
      </c>
      <c r="C38" s="3">
        <v>10</v>
      </c>
      <c r="D38" s="3">
        <v>2</v>
      </c>
    </row>
    <row r="39" spans="1:4" ht="12.75">
      <c r="A39" s="3">
        <v>3</v>
      </c>
      <c r="B39" s="6">
        <f t="shared" si="3"/>
        <v>48.104020799999994</v>
      </c>
      <c r="C39" s="3">
        <v>8</v>
      </c>
      <c r="D39" s="3">
        <v>2</v>
      </c>
    </row>
    <row r="40" spans="1:4" ht="12.75">
      <c r="A40" s="3">
        <v>4</v>
      </c>
      <c r="B40" s="6">
        <f t="shared" si="3"/>
        <v>50.513443200000005</v>
      </c>
      <c r="C40" s="3">
        <v>8</v>
      </c>
      <c r="D40" s="3">
        <v>2</v>
      </c>
    </row>
    <row r="41" spans="1:4" ht="12.75">
      <c r="A41" s="3">
        <v>5</v>
      </c>
      <c r="B41" s="6">
        <f t="shared" si="3"/>
        <v>52.916371199999986</v>
      </c>
      <c r="C41" s="3">
        <v>5</v>
      </c>
      <c r="D41" s="3">
        <v>2</v>
      </c>
    </row>
    <row r="42" spans="1:4" ht="12.75">
      <c r="A42" s="3">
        <v>6</v>
      </c>
      <c r="B42" s="6">
        <f t="shared" si="3"/>
        <v>55.32579359999999</v>
      </c>
      <c r="C42" s="3">
        <v>5</v>
      </c>
      <c r="D42" s="3">
        <v>2</v>
      </c>
    </row>
    <row r="43" spans="1:4" ht="12.75">
      <c r="A43" s="3">
        <v>7</v>
      </c>
      <c r="B43" s="6">
        <f t="shared" si="3"/>
        <v>57.7287216</v>
      </c>
      <c r="C43" s="3">
        <v>5</v>
      </c>
      <c r="D43" s="3">
        <v>2</v>
      </c>
    </row>
    <row r="44" spans="1:4" ht="12.75">
      <c r="A44" s="3">
        <v>8</v>
      </c>
      <c r="B44" s="6">
        <f t="shared" si="3"/>
        <v>60.13164959999999</v>
      </c>
      <c r="C44" s="3">
        <v>3</v>
      </c>
      <c r="D44" s="3">
        <v>2</v>
      </c>
    </row>
    <row r="45" spans="1:4" ht="12.75">
      <c r="A45" s="3">
        <v>9</v>
      </c>
      <c r="B45" s="6">
        <f t="shared" si="3"/>
        <v>62.54107199999999</v>
      </c>
      <c r="C45" s="3">
        <v>3</v>
      </c>
      <c r="D45" s="3">
        <v>2</v>
      </c>
    </row>
    <row r="46" spans="1:4" ht="12.75">
      <c r="A46" s="3">
        <v>10</v>
      </c>
      <c r="B46" s="6">
        <f t="shared" si="3"/>
        <v>64.944</v>
      </c>
      <c r="C46" s="3">
        <v>2</v>
      </c>
      <c r="D46" s="3">
        <v>2</v>
      </c>
    </row>
    <row r="47" spans="1:4" ht="12.75">
      <c r="A47" s="3">
        <v>11</v>
      </c>
      <c r="B47" s="6">
        <f t="shared" si="3"/>
        <v>67.34692799999999</v>
      </c>
      <c r="C47" s="3">
        <v>2</v>
      </c>
      <c r="D47" s="3">
        <v>2</v>
      </c>
    </row>
    <row r="48" spans="1:4" ht="12.75">
      <c r="A48" s="3">
        <v>12</v>
      </c>
      <c r="B48" s="6">
        <f t="shared" si="3"/>
        <v>72.15927839999999</v>
      </c>
      <c r="C48" s="3">
        <v>1</v>
      </c>
      <c r="D48" s="3">
        <v>1</v>
      </c>
    </row>
    <row r="50" ht="12.75">
      <c r="A50" s="7" t="s">
        <v>13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Adolph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Adolph</dc:creator>
  <cp:keywords/>
  <dc:description/>
  <cp:lastModifiedBy>sergey</cp:lastModifiedBy>
  <cp:lastPrinted>1998-06-03T21:35:42Z</cp:lastPrinted>
  <dcterms:created xsi:type="dcterms:W3CDTF">1998-06-03T20:20:55Z</dcterms:created>
  <dcterms:modified xsi:type="dcterms:W3CDTF">2007-01-08T14:35:07Z</dcterms:modified>
  <cp:category/>
  <cp:version/>
  <cp:contentType/>
  <cp:contentStatus/>
</cp:coreProperties>
</file>